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20055" windowHeight="1050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Q32" i="1"/>
  <c r="Q31"/>
  <c r="Q30"/>
  <c r="Q29"/>
  <c r="Q28"/>
  <c r="Q27"/>
  <c r="Q26"/>
  <c r="Q25"/>
  <c r="Q24"/>
  <c r="Q23"/>
  <c r="Q22"/>
  <c r="Q21"/>
  <c r="Q20"/>
  <c r="Q19"/>
  <c r="Q18"/>
  <c r="Q17"/>
  <c r="Q16"/>
  <c r="Q15"/>
  <c r="Q14"/>
</calcChain>
</file>

<file path=xl/sharedStrings.xml><?xml version="1.0" encoding="utf-8"?>
<sst xmlns="http://schemas.openxmlformats.org/spreadsheetml/2006/main" count="99" uniqueCount="85">
  <si>
    <t>(грн.)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</si>
  <si>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</si>
  <si>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</si>
  <si>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</si>
  <si>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</si>
  <si>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Загальний фонд</t>
  </si>
  <si>
    <t>усього</t>
  </si>
  <si>
    <t>видатки споживання</t>
  </si>
  <si>
    <t>з них</t>
  </si>
  <si>
    <t>оплата праці</t>
  </si>
  <si>
    <t>комунальні послуги та енергоносії</t>
  </si>
  <si>
    <t>видатки розвитку</t>
  </si>
  <si>
    <t>Спеціальний фонд</t>
  </si>
  <si>
    <t>у тому числі бюджет розвитку</t>
  </si>
  <si>
    <t>Разом</t>
  </si>
  <si>
    <t>0100000</t>
  </si>
  <si>
    <t>Компанiївська селищна рада</t>
  </si>
  <si>
    <t>0110000</t>
  </si>
  <si>
    <t>0110150</t>
  </si>
  <si>
    <t>0111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</si>
  <si>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</si>
  <si>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</si>
  <si>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0111021</t>
  </si>
  <si>
    <t>0921</t>
  </si>
  <si>
    <t>1021</t>
  </si>
  <si>
    <t>Надання загальної середньої освіти закладами загальної середньої освіти за рахунок коштів місцевого бюджету</t>
  </si>
  <si>
    <t>0111070</t>
  </si>
  <si>
    <t>0960</t>
  </si>
  <si>
    <t>1070</t>
  </si>
  <si>
    <t>Надання позашкільної освіти закладами позашкільної освіти, заходи із позашкільної роботи з дітьми</t>
  </si>
  <si>
    <t>0111151</t>
  </si>
  <si>
    <t>0990</t>
  </si>
  <si>
    <t>1151</t>
  </si>
  <si>
    <t>Забезпечення діяльності інклюзивно-ресурсних центрів за рахунок коштів місцевого бюджету</t>
  </si>
  <si>
    <t>0111181</t>
  </si>
  <si>
    <t>1181</t>
  </si>
  <si>
    <t>Співфінансування заходів, що реалізуються за рахунок субвенції з державного бюджету місцевим бюджетам на забезпечення якісної, сучасної та доступної загальної середньої освіти `Нова українська школа`</t>
  </si>
  <si>
    <t>0111182</t>
  </si>
  <si>
    <t>1182</t>
  </si>
  <si>
    <t>Виконання заходів, спрямованих на забезпечення якісної, сучасної та доступної загальної середньої освіти «Нова українська школа» за рахунок субвенції з державного бюджету місцевим бюджетам</t>
  </si>
  <si>
    <t>0114060</t>
  </si>
  <si>
    <t>0828</t>
  </si>
  <si>
    <t>4060</t>
  </si>
  <si>
    <t>Забезпечення діяльності палаців i будинків культури, клубів, центрів дозвілля та iнших клубних закладів</t>
  </si>
  <si>
    <t>0115049</t>
  </si>
  <si>
    <t>0810</t>
  </si>
  <si>
    <t>5049</t>
  </si>
  <si>
    <t>Виконання окремих заходів з реалізації соціального проекту `Активні парки - локації здорової України`</t>
  </si>
  <si>
    <t>0115061</t>
  </si>
  <si>
    <t>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</si>
  <si>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</si>
  <si>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0116013</t>
  </si>
  <si>
    <t>0620</t>
  </si>
  <si>
    <t>6013</t>
  </si>
  <si>
    <t>Забезпечення діяльності водопровідно-каналізаційного господарства</t>
  </si>
  <si>
    <t>0116030</t>
  </si>
  <si>
    <t>6030</t>
  </si>
  <si>
    <t>Організація благоустрою населених пунктів</t>
  </si>
  <si>
    <t>0116090</t>
  </si>
  <si>
    <t>0640</t>
  </si>
  <si>
    <t>6090</t>
  </si>
  <si>
    <t>Інша діяльність у сфері житлово-комунального господарства</t>
  </si>
  <si>
    <t>0119800</t>
  </si>
  <si>
    <t>0180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</si>
  <si>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</si>
  <si>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</si>
  <si>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>0800000</t>
  </si>
  <si>
    <t>Відділ соціального захисту населення та охорони здоров'я Компаніївської селищної ради</t>
  </si>
  <si>
    <t>0810000</t>
  </si>
  <si>
    <t>0812010</t>
  </si>
  <si>
    <t>0731</t>
  </si>
  <si>
    <t>2010</t>
  </si>
  <si>
    <t>Багатопрофільна стаціонарна медична допомога населенню</t>
  </si>
  <si>
    <t>X</t>
  </si>
  <si>
    <t>УСЬОГО</t>
  </si>
  <si>
    <t>Селищний голова</t>
  </si>
  <si>
    <t>Олександр МАСЛЮКОВ</t>
  </si>
  <si>
    <t>1151100000</t>
  </si>
  <si>
    <t>(код бюджету)</t>
  </si>
  <si>
    <t>ЗАТВЕРДЖЕНО</t>
  </si>
  <si>
    <t>рішенням Компаніївської селищної ради</t>
  </si>
  <si>
    <t>ЗМІНИ ДО РОЗПОДІЛУ</t>
  </si>
  <si>
    <t>видатків місцевого бюджету на 2024 рік, визначених у додатку 3 до рішення Компаніївської селищної ради від 21 грудня 2023 року № 7440, з урахуванням змін, внесених рішеннями селищної ради від 23 січня 2024 року № 7471, від 22 лютого 2024 року № 7505, від 21 березня 2024 року №7538, від 18 квітня 2024 року №7580, від 16 травня 2024 року №7611, від 13 червня 2024 року №7642, від 25 липня 2024 року №7684, від 22 серпня 2024 року №7719.</t>
  </si>
  <si>
    <t>з них капітальні видатки за рахунок коштів, що передаються із загального фонду бюджету  до бюджету розвитку (спеціального фонду)</t>
  </si>
  <si>
    <t>від 19 вересня   2024 року № 7750</t>
  </si>
</sst>
</file>

<file path=xl/styles.xml><?xml version="1.0" encoding="utf-8"?>
<styleSheet xmlns="http://schemas.openxmlformats.org/spreadsheetml/2006/main">
  <fonts count="4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" fillId="0" borderId="2" xfId="0" quotePrefix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4" fontId="1" fillId="0" borderId="2" xfId="0" quotePrefix="1" applyNumberFormat="1" applyFont="1" applyBorder="1" applyAlignment="1">
      <alignment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0" borderId="2" xfId="0" applyNumberFormat="1" applyFont="1" applyBorder="1" applyAlignment="1">
      <alignment vertical="center" wrapText="1"/>
    </xf>
    <xf numFmtId="0" fontId="0" fillId="0" borderId="2" xfId="0" quotePrefix="1" applyBorder="1" applyAlignment="1">
      <alignment horizontal="center" vertical="center" wrapText="1"/>
    </xf>
    <xf numFmtId="4" fontId="0" fillId="0" borderId="2" xfId="0" quotePrefix="1" applyNumberFormat="1" applyBorder="1" applyAlignment="1">
      <alignment horizontal="center" vertical="center" wrapText="1"/>
    </xf>
    <xf numFmtId="4" fontId="0" fillId="0" borderId="2" xfId="0" quotePrefix="1" applyNumberFormat="1" applyBorder="1" applyAlignment="1">
      <alignment vertical="center" wrapText="1"/>
    </xf>
    <xf numFmtId="4" fontId="0" fillId="2" borderId="2" xfId="0" applyNumberFormat="1" applyFill="1" applyBorder="1" applyAlignment="1">
      <alignment vertical="center" wrapText="1"/>
    </xf>
    <xf numFmtId="4" fontId="0" fillId="0" borderId="2" xfId="0" applyNumberFormat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4" fontId="1" fillId="2" borderId="2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quotePrefix="1" applyFont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2" borderId="2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3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35"/>
  <sheetViews>
    <sheetView tabSelected="1" topLeftCell="A22" workbookViewId="0">
      <selection activeCell="O11" sqref="O11:O12"/>
    </sheetView>
  </sheetViews>
  <sheetFormatPr defaultRowHeight="12.75"/>
  <cols>
    <col min="1" max="1" width="12" customWidth="1"/>
    <col min="2" max="2" width="9.85546875" customWidth="1"/>
    <col min="3" max="3" width="12" customWidth="1"/>
    <col min="4" max="4" width="40.7109375" customWidth="1"/>
    <col min="5" max="8" width="13.7109375" customWidth="1"/>
    <col min="9" max="9" width="12.42578125" customWidth="1"/>
    <col min="10" max="11" width="13.7109375" customWidth="1"/>
    <col min="12" max="12" width="14.85546875" customWidth="1"/>
    <col min="13" max="13" width="10.140625" customWidth="1"/>
    <col min="14" max="14" width="9.85546875" customWidth="1"/>
    <col min="15" max="15" width="10.42578125" customWidth="1"/>
    <col min="16" max="16" width="12" customWidth="1"/>
    <col min="17" max="17" width="13.7109375" customWidth="1"/>
  </cols>
  <sheetData>
    <row r="1" spans="1:17">
      <c r="N1" t="s">
        <v>79</v>
      </c>
    </row>
    <row r="2" spans="1:17">
      <c r="N2" t="s">
        <v>80</v>
      </c>
    </row>
    <row r="3" spans="1:17">
      <c r="N3" t="s">
        <v>84</v>
      </c>
    </row>
    <row r="5" spans="1:17">
      <c r="A5" s="24" t="s">
        <v>81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</row>
    <row r="6" spans="1:17" ht="35.25" customHeight="1">
      <c r="A6" s="27" t="s">
        <v>82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</row>
    <row r="7" spans="1:17">
      <c r="A7" s="19" t="s">
        <v>77</v>
      </c>
      <c r="B7" s="2"/>
      <c r="C7" s="2"/>
      <c r="D7" s="2"/>
      <c r="E7" s="2"/>
      <c r="F7" s="2"/>
      <c r="G7" s="2"/>
      <c r="H7" s="2"/>
      <c r="I7" s="2"/>
      <c r="J7" s="2"/>
      <c r="K7" s="2"/>
      <c r="L7" s="21"/>
      <c r="M7" s="2"/>
      <c r="N7" s="2"/>
      <c r="O7" s="2"/>
      <c r="P7" s="2"/>
      <c r="Q7" s="2"/>
    </row>
    <row r="8" spans="1:17">
      <c r="A8" s="18" t="s">
        <v>78</v>
      </c>
      <c r="Q8" s="1" t="s">
        <v>0</v>
      </c>
    </row>
    <row r="9" spans="1:17">
      <c r="A9" s="26" t="s">
        <v>1</v>
      </c>
      <c r="B9" s="26" t="s">
        <v>2</v>
      </c>
      <c r="C9" s="26" t="s">
        <v>3</v>
      </c>
      <c r="D9" s="23" t="s">
        <v>4</v>
      </c>
      <c r="E9" s="23" t="s">
        <v>5</v>
      </c>
      <c r="F9" s="23"/>
      <c r="G9" s="23"/>
      <c r="H9" s="23"/>
      <c r="I9" s="23"/>
      <c r="J9" s="23" t="s">
        <v>12</v>
      </c>
      <c r="K9" s="23"/>
      <c r="L9" s="23"/>
      <c r="M9" s="23"/>
      <c r="N9" s="23"/>
      <c r="O9" s="23"/>
      <c r="P9" s="23"/>
      <c r="Q9" s="22" t="s">
        <v>14</v>
      </c>
    </row>
    <row r="10" spans="1:17">
      <c r="A10" s="23"/>
      <c r="B10" s="23"/>
      <c r="C10" s="23"/>
      <c r="D10" s="23"/>
      <c r="E10" s="22" t="s">
        <v>6</v>
      </c>
      <c r="F10" s="23" t="s">
        <v>7</v>
      </c>
      <c r="G10" s="23" t="s">
        <v>8</v>
      </c>
      <c r="H10" s="23"/>
      <c r="I10" s="23" t="s">
        <v>11</v>
      </c>
      <c r="J10" s="22" t="s">
        <v>6</v>
      </c>
      <c r="K10" s="23" t="s">
        <v>13</v>
      </c>
      <c r="L10" s="31" t="s">
        <v>83</v>
      </c>
      <c r="M10" s="23" t="s">
        <v>7</v>
      </c>
      <c r="N10" s="23" t="s">
        <v>8</v>
      </c>
      <c r="O10" s="23"/>
      <c r="P10" s="23" t="s">
        <v>11</v>
      </c>
      <c r="Q10" s="23"/>
    </row>
    <row r="11" spans="1:17">
      <c r="A11" s="23"/>
      <c r="B11" s="23"/>
      <c r="C11" s="23"/>
      <c r="D11" s="23"/>
      <c r="E11" s="23"/>
      <c r="F11" s="23"/>
      <c r="G11" s="23" t="s">
        <v>9</v>
      </c>
      <c r="H11" s="23" t="s">
        <v>10</v>
      </c>
      <c r="I11" s="23"/>
      <c r="J11" s="23"/>
      <c r="K11" s="23"/>
      <c r="L11" s="32"/>
      <c r="M11" s="23"/>
      <c r="N11" s="23" t="s">
        <v>9</v>
      </c>
      <c r="O11" s="26" t="s">
        <v>10</v>
      </c>
      <c r="P11" s="23"/>
      <c r="Q11" s="23"/>
    </row>
    <row r="12" spans="1:17" ht="95.25" customHeight="1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33"/>
      <c r="M12" s="23"/>
      <c r="N12" s="23"/>
      <c r="O12" s="26"/>
      <c r="P12" s="23"/>
      <c r="Q12" s="23"/>
    </row>
    <row r="13" spans="1:17">
      <c r="A13" s="3">
        <v>1</v>
      </c>
      <c r="B13" s="3">
        <v>2</v>
      </c>
      <c r="C13" s="3">
        <v>3</v>
      </c>
      <c r="D13" s="3">
        <v>4</v>
      </c>
      <c r="E13" s="4">
        <v>5</v>
      </c>
      <c r="F13" s="3">
        <v>6</v>
      </c>
      <c r="G13" s="3">
        <v>7</v>
      </c>
      <c r="H13" s="3">
        <v>8</v>
      </c>
      <c r="I13" s="3">
        <v>9</v>
      </c>
      <c r="J13" s="4">
        <v>10</v>
      </c>
      <c r="K13" s="3">
        <v>11</v>
      </c>
      <c r="L13" s="20">
        <v>12</v>
      </c>
      <c r="M13" s="20">
        <v>13</v>
      </c>
      <c r="N13" s="20">
        <v>14</v>
      </c>
      <c r="O13" s="20">
        <v>15</v>
      </c>
      <c r="P13" s="3">
        <v>16</v>
      </c>
      <c r="Q13" s="4">
        <v>17</v>
      </c>
    </row>
    <row r="14" spans="1:17">
      <c r="A14" s="5" t="s">
        <v>15</v>
      </c>
      <c r="B14" s="6"/>
      <c r="C14" s="7"/>
      <c r="D14" s="8" t="s">
        <v>16</v>
      </c>
      <c r="E14" s="9">
        <v>2459849</v>
      </c>
      <c r="F14" s="10">
        <v>1775549</v>
      </c>
      <c r="G14" s="10">
        <v>-6623</v>
      </c>
      <c r="H14" s="10">
        <v>188078</v>
      </c>
      <c r="I14" s="10">
        <v>684300</v>
      </c>
      <c r="J14" s="9">
        <v>1562000</v>
      </c>
      <c r="K14" s="10">
        <v>1562000</v>
      </c>
      <c r="L14" s="10">
        <v>1562000</v>
      </c>
      <c r="M14" s="10">
        <v>0</v>
      </c>
      <c r="N14" s="10">
        <v>0</v>
      </c>
      <c r="O14" s="10">
        <v>0</v>
      </c>
      <c r="P14" s="10">
        <v>1562000</v>
      </c>
      <c r="Q14" s="9">
        <f t="shared" ref="Q14:Q32" si="0">E14+J14</f>
        <v>4021849</v>
      </c>
    </row>
    <row r="15" spans="1:17">
      <c r="A15" s="5" t="s">
        <v>17</v>
      </c>
      <c r="B15" s="6"/>
      <c r="C15" s="7"/>
      <c r="D15" s="8" t="s">
        <v>16</v>
      </c>
      <c r="E15" s="9">
        <v>2459849</v>
      </c>
      <c r="F15" s="10">
        <v>1775549</v>
      </c>
      <c r="G15" s="10">
        <v>-6623</v>
      </c>
      <c r="H15" s="10">
        <v>188078</v>
      </c>
      <c r="I15" s="10">
        <v>684300</v>
      </c>
      <c r="J15" s="9">
        <v>1562000</v>
      </c>
      <c r="K15" s="10">
        <v>1562000</v>
      </c>
      <c r="L15" s="10">
        <v>1562000</v>
      </c>
      <c r="M15" s="10">
        <v>0</v>
      </c>
      <c r="N15" s="10">
        <v>0</v>
      </c>
      <c r="O15" s="10">
        <v>0</v>
      </c>
      <c r="P15" s="10">
        <v>1562000</v>
      </c>
      <c r="Q15" s="9">
        <f t="shared" si="0"/>
        <v>4021849</v>
      </c>
    </row>
    <row r="16" spans="1:17" ht="63.75">
      <c r="A16" s="11" t="s">
        <v>18</v>
      </c>
      <c r="B16" s="11" t="s">
        <v>20</v>
      </c>
      <c r="C16" s="12" t="s">
        <v>19</v>
      </c>
      <c r="D16" s="13" t="s">
        <v>21</v>
      </c>
      <c r="E16" s="14">
        <v>70000</v>
      </c>
      <c r="F16" s="15">
        <v>70000</v>
      </c>
      <c r="G16" s="15">
        <v>0</v>
      </c>
      <c r="H16" s="15">
        <v>0</v>
      </c>
      <c r="I16" s="15">
        <v>0</v>
      </c>
      <c r="J16" s="14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  <c r="Q16" s="14">
        <f t="shared" si="0"/>
        <v>70000</v>
      </c>
    </row>
    <row r="17" spans="1:17" ht="38.25">
      <c r="A17" s="11" t="s">
        <v>22</v>
      </c>
      <c r="B17" s="11" t="s">
        <v>24</v>
      </c>
      <c r="C17" s="12" t="s">
        <v>23</v>
      </c>
      <c r="D17" s="13" t="s">
        <v>25</v>
      </c>
      <c r="E17" s="14">
        <v>478908</v>
      </c>
      <c r="F17" s="15">
        <v>478908</v>
      </c>
      <c r="G17" s="15">
        <v>0</v>
      </c>
      <c r="H17" s="15">
        <v>138838</v>
      </c>
      <c r="I17" s="15">
        <v>0</v>
      </c>
      <c r="J17" s="14">
        <v>533000</v>
      </c>
      <c r="K17" s="15">
        <v>533000</v>
      </c>
      <c r="L17" s="15">
        <v>533000</v>
      </c>
      <c r="M17" s="15">
        <v>0</v>
      </c>
      <c r="N17" s="15">
        <v>0</v>
      </c>
      <c r="O17" s="15">
        <v>0</v>
      </c>
      <c r="P17" s="15">
        <v>533000</v>
      </c>
      <c r="Q17" s="14">
        <f t="shared" si="0"/>
        <v>1011908</v>
      </c>
    </row>
    <row r="18" spans="1:17" ht="38.25">
      <c r="A18" s="11" t="s">
        <v>26</v>
      </c>
      <c r="B18" s="11" t="s">
        <v>28</v>
      </c>
      <c r="C18" s="12" t="s">
        <v>27</v>
      </c>
      <c r="D18" s="13" t="s">
        <v>29</v>
      </c>
      <c r="E18" s="14">
        <v>112650</v>
      </c>
      <c r="F18" s="15">
        <v>112650</v>
      </c>
      <c r="G18" s="15">
        <v>0</v>
      </c>
      <c r="H18" s="15">
        <v>0</v>
      </c>
      <c r="I18" s="15">
        <v>0</v>
      </c>
      <c r="J18" s="14">
        <v>22000</v>
      </c>
      <c r="K18" s="15">
        <v>22000</v>
      </c>
      <c r="L18" s="15">
        <v>22000</v>
      </c>
      <c r="M18" s="15">
        <v>0</v>
      </c>
      <c r="N18" s="15">
        <v>0</v>
      </c>
      <c r="O18" s="15">
        <v>0</v>
      </c>
      <c r="P18" s="15">
        <v>22000</v>
      </c>
      <c r="Q18" s="14">
        <f t="shared" si="0"/>
        <v>134650</v>
      </c>
    </row>
    <row r="19" spans="1:17" ht="25.5">
      <c r="A19" s="11" t="s">
        <v>30</v>
      </c>
      <c r="B19" s="11" t="s">
        <v>32</v>
      </c>
      <c r="C19" s="12" t="s">
        <v>31</v>
      </c>
      <c r="D19" s="13" t="s">
        <v>33</v>
      </c>
      <c r="E19" s="14">
        <v>49240</v>
      </c>
      <c r="F19" s="15">
        <v>49240</v>
      </c>
      <c r="G19" s="15">
        <v>0</v>
      </c>
      <c r="H19" s="15">
        <v>49240</v>
      </c>
      <c r="I19" s="15">
        <v>0</v>
      </c>
      <c r="J19" s="14">
        <v>0</v>
      </c>
      <c r="K19" s="15">
        <v>0</v>
      </c>
      <c r="L19" s="15">
        <v>0</v>
      </c>
      <c r="M19" s="15">
        <v>0</v>
      </c>
      <c r="N19" s="15">
        <v>0</v>
      </c>
      <c r="O19" s="15">
        <v>0</v>
      </c>
      <c r="P19" s="15">
        <v>0</v>
      </c>
      <c r="Q19" s="14">
        <f t="shared" si="0"/>
        <v>49240</v>
      </c>
    </row>
    <row r="20" spans="1:17" ht="63.75">
      <c r="A20" s="11" t="s">
        <v>34</v>
      </c>
      <c r="B20" s="11" t="s">
        <v>35</v>
      </c>
      <c r="C20" s="12" t="s">
        <v>31</v>
      </c>
      <c r="D20" s="13" t="s">
        <v>36</v>
      </c>
      <c r="E20" s="14">
        <v>45333</v>
      </c>
      <c r="F20" s="15">
        <v>45333</v>
      </c>
      <c r="G20" s="15">
        <v>0</v>
      </c>
      <c r="H20" s="15">
        <v>0</v>
      </c>
      <c r="I20" s="15">
        <v>0</v>
      </c>
      <c r="J20" s="14">
        <v>80700</v>
      </c>
      <c r="K20" s="15">
        <v>80700</v>
      </c>
      <c r="L20" s="15">
        <v>80700</v>
      </c>
      <c r="M20" s="15">
        <v>0</v>
      </c>
      <c r="N20" s="15">
        <v>0</v>
      </c>
      <c r="O20" s="15">
        <v>0</v>
      </c>
      <c r="P20" s="15">
        <v>80700</v>
      </c>
      <c r="Q20" s="14">
        <f t="shared" si="0"/>
        <v>126033</v>
      </c>
    </row>
    <row r="21" spans="1:17" ht="63.75">
      <c r="A21" s="11" t="s">
        <v>37</v>
      </c>
      <c r="B21" s="11" t="s">
        <v>38</v>
      </c>
      <c r="C21" s="12" t="s">
        <v>31</v>
      </c>
      <c r="D21" s="13" t="s">
        <v>39</v>
      </c>
      <c r="E21" s="14">
        <v>407998</v>
      </c>
      <c r="F21" s="15">
        <v>407998</v>
      </c>
      <c r="G21" s="15">
        <v>0</v>
      </c>
      <c r="H21" s="15">
        <v>0</v>
      </c>
      <c r="I21" s="15">
        <v>0</v>
      </c>
      <c r="J21" s="14">
        <v>726300</v>
      </c>
      <c r="K21" s="15">
        <v>726300</v>
      </c>
      <c r="L21" s="15">
        <v>726300</v>
      </c>
      <c r="M21" s="15">
        <v>0</v>
      </c>
      <c r="N21" s="15">
        <v>0</v>
      </c>
      <c r="O21" s="15">
        <v>0</v>
      </c>
      <c r="P21" s="15">
        <v>726300</v>
      </c>
      <c r="Q21" s="14">
        <f t="shared" si="0"/>
        <v>1134298</v>
      </c>
    </row>
    <row r="22" spans="1:17" ht="38.25">
      <c r="A22" s="11" t="s">
        <v>40</v>
      </c>
      <c r="B22" s="11" t="s">
        <v>42</v>
      </c>
      <c r="C22" s="12" t="s">
        <v>41</v>
      </c>
      <c r="D22" s="13" t="s">
        <v>43</v>
      </c>
      <c r="E22" s="14">
        <v>78500</v>
      </c>
      <c r="F22" s="15">
        <v>78500</v>
      </c>
      <c r="G22" s="15">
        <v>0</v>
      </c>
      <c r="H22" s="15">
        <v>0</v>
      </c>
      <c r="I22" s="15">
        <v>0</v>
      </c>
      <c r="J22" s="14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  <c r="Q22" s="14">
        <f t="shared" si="0"/>
        <v>78500</v>
      </c>
    </row>
    <row r="23" spans="1:17" ht="38.25">
      <c r="A23" s="11" t="s">
        <v>44</v>
      </c>
      <c r="B23" s="11" t="s">
        <v>46</v>
      </c>
      <c r="C23" s="12" t="s">
        <v>45</v>
      </c>
      <c r="D23" s="13" t="s">
        <v>47</v>
      </c>
      <c r="E23" s="14">
        <v>-8080</v>
      </c>
      <c r="F23" s="15">
        <v>-8080</v>
      </c>
      <c r="G23" s="15">
        <v>-6623</v>
      </c>
      <c r="H23" s="15">
        <v>0</v>
      </c>
      <c r="I23" s="15">
        <v>0</v>
      </c>
      <c r="J23" s="14">
        <v>0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14">
        <f t="shared" si="0"/>
        <v>-8080</v>
      </c>
    </row>
    <row r="24" spans="1:17" ht="51">
      <c r="A24" s="11" t="s">
        <v>48</v>
      </c>
      <c r="B24" s="11" t="s">
        <v>49</v>
      </c>
      <c r="C24" s="12" t="s">
        <v>45</v>
      </c>
      <c r="D24" s="13" t="s">
        <v>50</v>
      </c>
      <c r="E24" s="14">
        <v>11000</v>
      </c>
      <c r="F24" s="15">
        <v>11000</v>
      </c>
      <c r="G24" s="15">
        <v>0</v>
      </c>
      <c r="H24" s="15">
        <v>0</v>
      </c>
      <c r="I24" s="15">
        <v>0</v>
      </c>
      <c r="J24" s="14">
        <v>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4">
        <f t="shared" si="0"/>
        <v>11000</v>
      </c>
    </row>
    <row r="25" spans="1:17" ht="25.5">
      <c r="A25" s="11" t="s">
        <v>51</v>
      </c>
      <c r="B25" s="11" t="s">
        <v>53</v>
      </c>
      <c r="C25" s="12" t="s">
        <v>52</v>
      </c>
      <c r="D25" s="13" t="s">
        <v>54</v>
      </c>
      <c r="E25" s="14">
        <v>615300</v>
      </c>
      <c r="F25" s="15">
        <v>0</v>
      </c>
      <c r="G25" s="15">
        <v>0</v>
      </c>
      <c r="H25" s="15">
        <v>0</v>
      </c>
      <c r="I25" s="15">
        <v>615300</v>
      </c>
      <c r="J25" s="14">
        <v>0</v>
      </c>
      <c r="K25" s="15">
        <v>0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4">
        <f t="shared" si="0"/>
        <v>615300</v>
      </c>
    </row>
    <row r="26" spans="1:17">
      <c r="A26" s="11" t="s">
        <v>55</v>
      </c>
      <c r="B26" s="11" t="s">
        <v>56</v>
      </c>
      <c r="C26" s="12" t="s">
        <v>52</v>
      </c>
      <c r="D26" s="13" t="s">
        <v>57</v>
      </c>
      <c r="E26" s="14">
        <v>89000</v>
      </c>
      <c r="F26" s="15">
        <v>30000</v>
      </c>
      <c r="G26" s="15">
        <v>0</v>
      </c>
      <c r="H26" s="15">
        <v>0</v>
      </c>
      <c r="I26" s="15">
        <v>59000</v>
      </c>
      <c r="J26" s="14">
        <v>0</v>
      </c>
      <c r="K26" s="15">
        <v>0</v>
      </c>
      <c r="L26" s="15">
        <v>0</v>
      </c>
      <c r="M26" s="15">
        <v>0</v>
      </c>
      <c r="N26" s="15">
        <v>0</v>
      </c>
      <c r="O26" s="15">
        <v>0</v>
      </c>
      <c r="P26" s="15">
        <v>0</v>
      </c>
      <c r="Q26" s="14">
        <f t="shared" si="0"/>
        <v>89000</v>
      </c>
    </row>
    <row r="27" spans="1:17" ht="25.5">
      <c r="A27" s="11" t="s">
        <v>58</v>
      </c>
      <c r="B27" s="11" t="s">
        <v>60</v>
      </c>
      <c r="C27" s="12" t="s">
        <v>59</v>
      </c>
      <c r="D27" s="13" t="s">
        <v>61</v>
      </c>
      <c r="E27" s="14">
        <v>10000</v>
      </c>
      <c r="F27" s="15">
        <v>0</v>
      </c>
      <c r="G27" s="15">
        <v>0</v>
      </c>
      <c r="H27" s="15">
        <v>0</v>
      </c>
      <c r="I27" s="15">
        <v>10000</v>
      </c>
      <c r="J27" s="14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4">
        <f t="shared" si="0"/>
        <v>10000</v>
      </c>
    </row>
    <row r="28" spans="1:17" ht="38.25">
      <c r="A28" s="11" t="s">
        <v>62</v>
      </c>
      <c r="B28" s="11" t="s">
        <v>64</v>
      </c>
      <c r="C28" s="12" t="s">
        <v>63</v>
      </c>
      <c r="D28" s="13" t="s">
        <v>65</v>
      </c>
      <c r="E28" s="14">
        <v>500000</v>
      </c>
      <c r="F28" s="15">
        <v>500000</v>
      </c>
      <c r="G28" s="15">
        <v>0</v>
      </c>
      <c r="H28" s="15">
        <v>0</v>
      </c>
      <c r="I28" s="15">
        <v>0</v>
      </c>
      <c r="J28" s="14">
        <v>200000</v>
      </c>
      <c r="K28" s="15">
        <v>200000</v>
      </c>
      <c r="L28" s="15">
        <v>200000</v>
      </c>
      <c r="M28" s="15">
        <v>0</v>
      </c>
      <c r="N28" s="15">
        <v>0</v>
      </c>
      <c r="O28" s="15">
        <v>0</v>
      </c>
      <c r="P28" s="15">
        <v>200000</v>
      </c>
      <c r="Q28" s="14">
        <f t="shared" si="0"/>
        <v>700000</v>
      </c>
    </row>
    <row r="29" spans="1:17" ht="38.25">
      <c r="A29" s="5" t="s">
        <v>66</v>
      </c>
      <c r="B29" s="6"/>
      <c r="C29" s="7"/>
      <c r="D29" s="8" t="s">
        <v>67</v>
      </c>
      <c r="E29" s="9">
        <v>200000</v>
      </c>
      <c r="F29" s="10">
        <v>200000</v>
      </c>
      <c r="G29" s="10">
        <v>0</v>
      </c>
      <c r="H29" s="10">
        <v>0</v>
      </c>
      <c r="I29" s="10">
        <v>0</v>
      </c>
      <c r="J29" s="9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9">
        <f t="shared" si="0"/>
        <v>200000</v>
      </c>
    </row>
    <row r="30" spans="1:17" ht="38.25">
      <c r="A30" s="5" t="s">
        <v>68</v>
      </c>
      <c r="B30" s="6"/>
      <c r="C30" s="7"/>
      <c r="D30" s="8" t="s">
        <v>67</v>
      </c>
      <c r="E30" s="9">
        <v>200000</v>
      </c>
      <c r="F30" s="10">
        <v>200000</v>
      </c>
      <c r="G30" s="10">
        <v>0</v>
      </c>
      <c r="H30" s="10">
        <v>0</v>
      </c>
      <c r="I30" s="10">
        <v>0</v>
      </c>
      <c r="J30" s="9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9">
        <f t="shared" si="0"/>
        <v>200000</v>
      </c>
    </row>
    <row r="31" spans="1:17" ht="25.5">
      <c r="A31" s="11" t="s">
        <v>69</v>
      </c>
      <c r="B31" s="11" t="s">
        <v>71</v>
      </c>
      <c r="C31" s="12" t="s">
        <v>70</v>
      </c>
      <c r="D31" s="13" t="s">
        <v>72</v>
      </c>
      <c r="E31" s="14">
        <v>200000</v>
      </c>
      <c r="F31" s="15">
        <v>200000</v>
      </c>
      <c r="G31" s="15">
        <v>0</v>
      </c>
      <c r="H31" s="15">
        <v>0</v>
      </c>
      <c r="I31" s="15">
        <v>0</v>
      </c>
      <c r="J31" s="14">
        <v>0</v>
      </c>
      <c r="K31" s="15">
        <v>0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  <c r="Q31" s="14">
        <f t="shared" si="0"/>
        <v>200000</v>
      </c>
    </row>
    <row r="32" spans="1:17">
      <c r="A32" s="16" t="s">
        <v>73</v>
      </c>
      <c r="B32" s="16" t="s">
        <v>73</v>
      </c>
      <c r="C32" s="17" t="s">
        <v>73</v>
      </c>
      <c r="D32" s="9" t="s">
        <v>74</v>
      </c>
      <c r="E32" s="9">
        <v>2659849</v>
      </c>
      <c r="F32" s="9">
        <v>1975549</v>
      </c>
      <c r="G32" s="9">
        <v>-6623</v>
      </c>
      <c r="H32" s="9">
        <v>188078</v>
      </c>
      <c r="I32" s="9">
        <v>684300</v>
      </c>
      <c r="J32" s="9">
        <v>1562000</v>
      </c>
      <c r="K32" s="9">
        <v>1562000</v>
      </c>
      <c r="L32" s="9">
        <v>1562000</v>
      </c>
      <c r="M32" s="9">
        <v>0</v>
      </c>
      <c r="N32" s="9">
        <v>0</v>
      </c>
      <c r="O32" s="9">
        <v>0</v>
      </c>
      <c r="P32" s="9">
        <v>1562000</v>
      </c>
      <c r="Q32" s="9">
        <f t="shared" si="0"/>
        <v>4221849</v>
      </c>
    </row>
    <row r="35" spans="1:9" ht="15.75">
      <c r="A35" s="29" t="s">
        <v>75</v>
      </c>
      <c r="B35" s="29"/>
      <c r="C35" s="29"/>
      <c r="I35" s="30" t="s">
        <v>76</v>
      </c>
    </row>
  </sheetData>
  <mergeCells count="24">
    <mergeCell ref="A35:C35"/>
    <mergeCell ref="A5:Q5"/>
    <mergeCell ref="A6:Q6"/>
    <mergeCell ref="A9:A12"/>
    <mergeCell ref="B9:B12"/>
    <mergeCell ref="C9:C12"/>
    <mergeCell ref="D9:D12"/>
    <mergeCell ref="E9:I9"/>
    <mergeCell ref="E10:E12"/>
    <mergeCell ref="F10:F12"/>
    <mergeCell ref="G10:H10"/>
    <mergeCell ref="P10:P12"/>
    <mergeCell ref="Q9:Q12"/>
    <mergeCell ref="G11:G12"/>
    <mergeCell ref="H11:H12"/>
    <mergeCell ref="I10:I12"/>
    <mergeCell ref="J9:P9"/>
    <mergeCell ref="J10:J12"/>
    <mergeCell ref="K10:K12"/>
    <mergeCell ref="M10:M12"/>
    <mergeCell ref="N10:O10"/>
    <mergeCell ref="N11:N12"/>
    <mergeCell ref="O11:O12"/>
    <mergeCell ref="L10:L12"/>
  </mergeCells>
  <pageMargins left="0.78740157480314965" right="0.19685039370078741" top="0.39370078740157483" bottom="0.39370078740157483" header="0" footer="0"/>
  <pageSetup paperSize="9" scale="63" fitToHeight="5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 Windows</cp:lastModifiedBy>
  <cp:lastPrinted>2024-09-20T12:19:35Z</cp:lastPrinted>
  <dcterms:created xsi:type="dcterms:W3CDTF">2024-09-20T07:39:07Z</dcterms:created>
  <dcterms:modified xsi:type="dcterms:W3CDTF">2024-09-20T12:20:29Z</dcterms:modified>
</cp:coreProperties>
</file>